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25" windowHeight="9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<sst xmlns="http://schemas.openxmlformats.org/spreadsheetml/2006/main" count="10">
  <si>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ママチャリ　変速表　</t>
  </si>
  <si>
    <t xml:space="preserve">sakana </t>
  </si>
  <si>
    <t>黄色に数値入力してね</t>
  </si>
  <si>
    <t>＜フロントギヤ</t>
  </si>
  <si>
    <t>＜リヤスプロケ</t>
  </si>
  <si>
    <t>＜タイヤ周長</t>
  </si>
  <si>
    <t>＜直結移動距離</t>
  </si>
  <si>
    <t>1速</t>
  </si>
  <si>
    <t>2速　</t>
  </si>
  <si>
    <t>3速</t>
  </si>
</sst>
</file>

<file path=xl/styles.xml><?xml version="1.0" encoding="utf-8"?>
<styleSheet xmlns="http://schemas.openxmlformats.org/spreadsheetml/2006/main">
  <numFmts count="6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179" formatCode="0.00_);[Red]\(0.00\)"/>
    <numFmt numFmtId="180" formatCode="0_ "/>
    <numFmt numFmtId="43" formatCode="_ * #,##0.00_ ;_ * \-#,##0.00_ ;_ * &quot;-&quot;??_ ;_ @_ "/>
  </numFmts>
  <fonts count="22">
    <font>
      <sz val="11"/>
      <color theme="1"/>
      <name val="游ゴシック"/>
      <charset val="128"/>
      <scheme val="minor"/>
    </font>
    <font>
      <b/>
      <sz val="11"/>
      <color theme="1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0006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3" borderId="1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180" fontId="0" fillId="0" borderId="0" xfId="0" applyNumberFormat="1" applyFill="1">
      <alignment vertical="center"/>
    </xf>
    <xf numFmtId="179" fontId="0" fillId="2" borderId="0" xfId="0" applyNumberFormat="1" applyFill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tabSelected="1" workbookViewId="0">
      <selection activeCell="A23" sqref="A23"/>
    </sheetView>
  </sheetViews>
  <sheetFormatPr defaultColWidth="9" defaultRowHeight="18.75"/>
  <cols>
    <col min="1" max="1" width="6" customWidth="1"/>
    <col min="2" max="2" width="5.875" style="1" customWidth="1"/>
    <col min="3" max="3" width="6.25" style="1" customWidth="1"/>
    <col min="4" max="4" width="6.125" style="1" customWidth="1"/>
    <col min="5" max="5" width="4.875" style="1" customWidth="1"/>
    <col min="6" max="6" width="5.625" customWidth="1"/>
    <col min="7" max="7" width="5.75" customWidth="1"/>
    <col min="8" max="8" width="6.25" customWidth="1"/>
    <col min="9" max="9" width="5.75" customWidth="1"/>
    <col min="10" max="10" width="4.5" customWidth="1"/>
    <col min="11" max="11" width="6.375" customWidth="1"/>
    <col min="12" max="12" width="5.125" customWidth="1"/>
    <col min="13" max="13" width="5.625" customWidth="1"/>
    <col min="14" max="14" width="6" customWidth="1"/>
  </cols>
  <sheetData>
    <row r="1" spans="1:5">
      <c r="A1" s="2" t="s">
        <v>0</v>
      </c>
      <c r="E1" s="1" t="s">
        <v>1</v>
      </c>
    </row>
    <row r="2" spans="1:1">
      <c r="A2" t="s">
        <v>2</v>
      </c>
    </row>
    <row r="3" spans="1:11">
      <c r="A3" s="3">
        <v>41</v>
      </c>
      <c r="B3" t="s">
        <v>3</v>
      </c>
      <c r="C3"/>
      <c r="D3"/>
      <c r="F3" s="3">
        <v>41</v>
      </c>
      <c r="K3" s="3">
        <v>41</v>
      </c>
    </row>
    <row r="4" spans="1:14">
      <c r="A4" s="3">
        <v>22</v>
      </c>
      <c r="B4" s="1" t="s">
        <v>4</v>
      </c>
      <c r="F4" s="3">
        <v>18</v>
      </c>
      <c r="G4" s="1"/>
      <c r="H4" s="1"/>
      <c r="I4" s="1"/>
      <c r="K4" s="3">
        <v>16</v>
      </c>
      <c r="L4" s="1"/>
      <c r="M4" s="1"/>
      <c r="N4" s="1"/>
    </row>
    <row r="5" spans="1:11">
      <c r="A5" s="3">
        <v>2068</v>
      </c>
      <c r="B5" t="s">
        <v>5</v>
      </c>
      <c r="C5"/>
      <c r="D5"/>
      <c r="F5" s="3">
        <v>2068</v>
      </c>
      <c r="K5" s="3">
        <v>2068</v>
      </c>
    </row>
    <row r="6" spans="1:14">
      <c r="A6" s="4">
        <f>A3/A4*A5</f>
        <v>3854</v>
      </c>
      <c r="B6" s="1" t="s">
        <v>6</v>
      </c>
      <c r="F6" s="4">
        <f>F3/F4*F5</f>
        <v>4710.44444444444</v>
      </c>
      <c r="G6" s="1"/>
      <c r="H6" s="1"/>
      <c r="I6" s="1"/>
      <c r="K6" s="4">
        <f>K3/K4*K5</f>
        <v>5299.25</v>
      </c>
      <c r="L6" s="1"/>
      <c r="M6" s="1"/>
      <c r="N6" s="1"/>
    </row>
    <row r="7" spans="1:14">
      <c r="A7" s="1"/>
      <c r="F7" s="1"/>
      <c r="G7" s="1"/>
      <c r="H7" s="1"/>
      <c r="I7" s="1"/>
      <c r="K7" s="1"/>
      <c r="L7" s="1"/>
      <c r="M7" s="1"/>
      <c r="N7" s="1"/>
    </row>
    <row r="8" spans="1:14">
      <c r="A8" s="1"/>
      <c r="B8" s="1" t="s">
        <v>7</v>
      </c>
      <c r="C8" s="1" t="s">
        <v>8</v>
      </c>
      <c r="D8" s="1" t="s">
        <v>9</v>
      </c>
      <c r="F8" s="1"/>
      <c r="G8" s="1" t="s">
        <v>7</v>
      </c>
      <c r="H8" s="1" t="s">
        <v>8</v>
      </c>
      <c r="I8" s="1" t="s">
        <v>9</v>
      </c>
      <c r="K8" s="1"/>
      <c r="L8" s="1" t="s">
        <v>7</v>
      </c>
      <c r="M8" s="1" t="s">
        <v>8</v>
      </c>
      <c r="N8" s="1" t="s">
        <v>9</v>
      </c>
    </row>
    <row r="9" spans="2:14">
      <c r="B9" s="5">
        <v>0.733</v>
      </c>
      <c r="C9" s="5">
        <v>1</v>
      </c>
      <c r="D9" s="5">
        <v>1.36</v>
      </c>
      <c r="G9" s="5">
        <v>0.733</v>
      </c>
      <c r="H9" s="5">
        <v>1</v>
      </c>
      <c r="I9" s="5">
        <v>1.36</v>
      </c>
      <c r="L9" s="5">
        <v>0.733</v>
      </c>
      <c r="M9" s="5">
        <v>1</v>
      </c>
      <c r="N9" s="5">
        <v>1.36</v>
      </c>
    </row>
    <row r="10" spans="1:14">
      <c r="A10">
        <v>10</v>
      </c>
      <c r="B10" s="1">
        <f>$A$6*A10*60/1000/1000*B$9</f>
        <v>1.6949892</v>
      </c>
      <c r="C10" s="1">
        <f>$A$6*$A10*60/1000/1000*C$9</f>
        <v>2.3124</v>
      </c>
      <c r="D10" s="1">
        <f>$A$6*$A10*60/1000/1000*D$9</f>
        <v>3.144864</v>
      </c>
      <c r="F10">
        <v>10</v>
      </c>
      <c r="G10" s="1">
        <f>$F$6*F10*60/1000/1000*G$9</f>
        <v>2.07165346666667</v>
      </c>
      <c r="H10" s="1">
        <f>$F$6*F10*60/1000/1000*H$9</f>
        <v>2.82626666666667</v>
      </c>
      <c r="I10" s="1">
        <f>$F$6*F10*60/1000/1000*I$9</f>
        <v>3.84372266666667</v>
      </c>
      <c r="K10">
        <v>10</v>
      </c>
      <c r="L10" s="1">
        <f>$K$6*K10*60/1000/1000*L$9</f>
        <v>2.33061015</v>
      </c>
      <c r="M10" s="1">
        <f>$K$6*$K10*60/1000/1000*M$9</f>
        <v>3.17955</v>
      </c>
      <c r="N10" s="1">
        <f>$K$6*$K10*60/1000/1000*N$9</f>
        <v>4.324188</v>
      </c>
    </row>
    <row r="11" spans="1:14">
      <c r="A11">
        <v>20</v>
      </c>
      <c r="B11" s="1">
        <f t="shared" ref="B11:B22" si="0">$A$6*A11*60/1000/1000*B$9</f>
        <v>3.3899784</v>
      </c>
      <c r="C11" s="1">
        <f t="shared" ref="C11:D21" si="1">$A$6*$A11*60/1000/1000*C$9</f>
        <v>4.6248</v>
      </c>
      <c r="D11" s="1">
        <f t="shared" si="1"/>
        <v>6.289728</v>
      </c>
      <c r="F11">
        <v>20</v>
      </c>
      <c r="G11" s="1">
        <f t="shared" ref="G11:G22" si="2">$F$6*F11*60/1000/1000*G$9</f>
        <v>4.14330693333333</v>
      </c>
      <c r="H11" s="1">
        <f t="shared" ref="H11:H20" si="3">$F$6*F11*60/1000/1000*H$9</f>
        <v>5.65253333333333</v>
      </c>
      <c r="I11" s="1">
        <f t="shared" ref="I11:I20" si="4">$F$6*F11*60/1000/1000*I$9</f>
        <v>7.68744533333333</v>
      </c>
      <c r="K11">
        <v>20</v>
      </c>
      <c r="L11" s="1">
        <f t="shared" ref="L11:L22" si="5">$K$6*K11*60/1000/1000*L$9</f>
        <v>4.6612203</v>
      </c>
      <c r="M11" s="1">
        <f t="shared" ref="M11:N22" si="6">$K$6*$K11*60/1000/1000*M$9</f>
        <v>6.3591</v>
      </c>
      <c r="N11" s="1">
        <f t="shared" si="6"/>
        <v>8.648376</v>
      </c>
    </row>
    <row r="12" spans="1:14">
      <c r="A12">
        <v>30</v>
      </c>
      <c r="B12" s="1">
        <f t="shared" si="0"/>
        <v>5.0849676</v>
      </c>
      <c r="C12" s="1">
        <f t="shared" si="1"/>
        <v>6.9372</v>
      </c>
      <c r="D12" s="1">
        <f t="shared" si="1"/>
        <v>9.434592</v>
      </c>
      <c r="F12">
        <v>30</v>
      </c>
      <c r="G12" s="1">
        <f t="shared" si="2"/>
        <v>6.2149604</v>
      </c>
      <c r="H12" s="1">
        <f t="shared" si="3"/>
        <v>8.4788</v>
      </c>
      <c r="I12" s="1">
        <f t="shared" si="4"/>
        <v>11.531168</v>
      </c>
      <c r="K12">
        <v>30</v>
      </c>
      <c r="L12" s="1">
        <f t="shared" si="5"/>
        <v>6.99183045</v>
      </c>
      <c r="M12" s="1">
        <f t="shared" si="6"/>
        <v>9.53865</v>
      </c>
      <c r="N12" s="1">
        <f t="shared" si="6"/>
        <v>12.972564</v>
      </c>
    </row>
    <row r="13" spans="1:14">
      <c r="A13">
        <v>40</v>
      </c>
      <c r="B13" s="1">
        <f t="shared" si="0"/>
        <v>6.7799568</v>
      </c>
      <c r="C13" s="1">
        <f t="shared" si="1"/>
        <v>9.2496</v>
      </c>
      <c r="D13" s="1">
        <f t="shared" si="1"/>
        <v>12.579456</v>
      </c>
      <c r="F13">
        <v>40</v>
      </c>
      <c r="G13" s="1">
        <f t="shared" si="2"/>
        <v>8.28661386666666</v>
      </c>
      <c r="H13" s="1">
        <f t="shared" si="3"/>
        <v>11.3050666666667</v>
      </c>
      <c r="I13" s="1">
        <f t="shared" si="4"/>
        <v>15.3748906666667</v>
      </c>
      <c r="K13">
        <v>40</v>
      </c>
      <c r="L13" s="1">
        <f t="shared" si="5"/>
        <v>9.3224406</v>
      </c>
      <c r="M13" s="1">
        <f t="shared" si="6"/>
        <v>12.7182</v>
      </c>
      <c r="N13" s="1">
        <f t="shared" si="6"/>
        <v>17.296752</v>
      </c>
    </row>
    <row r="14" spans="1:14">
      <c r="A14">
        <v>50</v>
      </c>
      <c r="B14" s="1">
        <f t="shared" si="0"/>
        <v>8.474946</v>
      </c>
      <c r="C14" s="1">
        <f t="shared" si="1"/>
        <v>11.562</v>
      </c>
      <c r="D14" s="1">
        <f t="shared" si="1"/>
        <v>15.72432</v>
      </c>
      <c r="F14">
        <v>50</v>
      </c>
      <c r="G14" s="1">
        <f t="shared" si="2"/>
        <v>10.3582673333333</v>
      </c>
      <c r="H14" s="1">
        <f t="shared" si="3"/>
        <v>14.1313333333333</v>
      </c>
      <c r="I14" s="1">
        <f t="shared" si="4"/>
        <v>19.2186133333333</v>
      </c>
      <c r="K14">
        <v>50</v>
      </c>
      <c r="L14" s="1">
        <f t="shared" si="5"/>
        <v>11.65305075</v>
      </c>
      <c r="M14" s="1">
        <f t="shared" si="6"/>
        <v>15.89775</v>
      </c>
      <c r="N14" s="1">
        <f t="shared" si="6"/>
        <v>21.62094</v>
      </c>
    </row>
    <row r="15" spans="1:14">
      <c r="A15">
        <v>60</v>
      </c>
      <c r="B15" s="1">
        <f t="shared" si="0"/>
        <v>10.1699352</v>
      </c>
      <c r="C15" s="1">
        <f t="shared" si="1"/>
        <v>13.8744</v>
      </c>
      <c r="D15" s="1">
        <f t="shared" si="1"/>
        <v>18.869184</v>
      </c>
      <c r="F15">
        <v>60</v>
      </c>
      <c r="G15" s="1">
        <f t="shared" si="2"/>
        <v>12.4299208</v>
      </c>
      <c r="H15" s="1">
        <f t="shared" si="3"/>
        <v>16.9576</v>
      </c>
      <c r="I15" s="1">
        <f t="shared" si="4"/>
        <v>23.062336</v>
      </c>
      <c r="K15">
        <v>60</v>
      </c>
      <c r="L15" s="1">
        <f t="shared" si="5"/>
        <v>13.9836609</v>
      </c>
      <c r="M15" s="1">
        <f t="shared" si="6"/>
        <v>19.0773</v>
      </c>
      <c r="N15" s="1">
        <f t="shared" si="6"/>
        <v>25.945128</v>
      </c>
    </row>
    <row r="16" spans="1:14">
      <c r="A16">
        <v>70</v>
      </c>
      <c r="B16" s="1">
        <f t="shared" si="0"/>
        <v>11.8649244</v>
      </c>
      <c r="C16" s="1">
        <f t="shared" si="1"/>
        <v>16.1868</v>
      </c>
      <c r="D16" s="1">
        <f t="shared" si="1"/>
        <v>22.014048</v>
      </c>
      <c r="F16">
        <v>70</v>
      </c>
      <c r="G16" s="1">
        <f t="shared" si="2"/>
        <v>14.5015742666667</v>
      </c>
      <c r="H16" s="1">
        <f t="shared" si="3"/>
        <v>19.7838666666667</v>
      </c>
      <c r="I16" s="1">
        <f t="shared" si="4"/>
        <v>26.9060586666667</v>
      </c>
      <c r="K16">
        <v>70</v>
      </c>
      <c r="L16" s="1">
        <f t="shared" si="5"/>
        <v>16.31427105</v>
      </c>
      <c r="M16" s="1">
        <f t="shared" si="6"/>
        <v>22.25685</v>
      </c>
      <c r="N16" s="1">
        <f t="shared" si="6"/>
        <v>30.269316</v>
      </c>
    </row>
    <row r="17" spans="1:14">
      <c r="A17">
        <v>80</v>
      </c>
      <c r="B17" s="1">
        <f t="shared" si="0"/>
        <v>13.5599136</v>
      </c>
      <c r="C17" s="1">
        <f t="shared" si="1"/>
        <v>18.4992</v>
      </c>
      <c r="D17" s="1">
        <f t="shared" si="1"/>
        <v>25.158912</v>
      </c>
      <c r="F17">
        <v>80</v>
      </c>
      <c r="G17" s="1">
        <f t="shared" si="2"/>
        <v>16.5732277333333</v>
      </c>
      <c r="H17" s="1">
        <f t="shared" si="3"/>
        <v>22.6101333333333</v>
      </c>
      <c r="I17" s="1">
        <f t="shared" si="4"/>
        <v>30.7497813333333</v>
      </c>
      <c r="K17">
        <v>80</v>
      </c>
      <c r="L17" s="1">
        <f t="shared" si="5"/>
        <v>18.6448812</v>
      </c>
      <c r="M17" s="1">
        <f t="shared" si="6"/>
        <v>25.4364</v>
      </c>
      <c r="N17" s="1">
        <f t="shared" si="6"/>
        <v>34.593504</v>
      </c>
    </row>
    <row r="18" spans="1:14">
      <c r="A18">
        <v>90</v>
      </c>
      <c r="B18" s="1">
        <f t="shared" si="0"/>
        <v>15.2549028</v>
      </c>
      <c r="C18" s="1">
        <f t="shared" si="1"/>
        <v>20.8116</v>
      </c>
      <c r="D18" s="1">
        <f t="shared" si="1"/>
        <v>28.303776</v>
      </c>
      <c r="F18">
        <v>90</v>
      </c>
      <c r="G18" s="1">
        <f t="shared" si="2"/>
        <v>18.6448812</v>
      </c>
      <c r="H18" s="1">
        <f t="shared" si="3"/>
        <v>25.4364</v>
      </c>
      <c r="I18" s="1">
        <f t="shared" si="4"/>
        <v>34.593504</v>
      </c>
      <c r="K18">
        <v>90</v>
      </c>
      <c r="L18" s="1">
        <f t="shared" si="5"/>
        <v>20.97549135</v>
      </c>
      <c r="M18" s="1">
        <f t="shared" si="6"/>
        <v>28.61595</v>
      </c>
      <c r="N18" s="1">
        <f t="shared" si="6"/>
        <v>38.917692</v>
      </c>
    </row>
    <row r="19" spans="1:14">
      <c r="A19">
        <v>100</v>
      </c>
      <c r="B19" s="1">
        <f t="shared" si="0"/>
        <v>16.949892</v>
      </c>
      <c r="C19" s="1">
        <f t="shared" si="1"/>
        <v>23.124</v>
      </c>
      <c r="D19" s="1">
        <f t="shared" si="1"/>
        <v>31.44864</v>
      </c>
      <c r="F19">
        <v>100</v>
      </c>
      <c r="G19" s="1">
        <f t="shared" si="2"/>
        <v>20.7165346666667</v>
      </c>
      <c r="H19" s="1">
        <f t="shared" si="3"/>
        <v>28.2626666666667</v>
      </c>
      <c r="I19" s="1">
        <f t="shared" si="4"/>
        <v>38.4372266666667</v>
      </c>
      <c r="K19">
        <v>100</v>
      </c>
      <c r="L19" s="1">
        <f t="shared" si="5"/>
        <v>23.3061015</v>
      </c>
      <c r="M19" s="1">
        <f t="shared" si="6"/>
        <v>31.7955</v>
      </c>
      <c r="N19" s="1">
        <f t="shared" si="6"/>
        <v>43.24188</v>
      </c>
    </row>
    <row r="20" spans="1:14">
      <c r="A20">
        <v>110</v>
      </c>
      <c r="B20" s="1">
        <f t="shared" si="0"/>
        <v>18.6448812</v>
      </c>
      <c r="C20" s="1">
        <f t="shared" si="1"/>
        <v>25.4364</v>
      </c>
      <c r="D20" s="1">
        <f t="shared" si="1"/>
        <v>34.593504</v>
      </c>
      <c r="F20">
        <v>110</v>
      </c>
      <c r="G20" s="1">
        <f t="shared" si="2"/>
        <v>22.7881881333333</v>
      </c>
      <c r="H20" s="1">
        <f t="shared" si="3"/>
        <v>31.0889333333333</v>
      </c>
      <c r="I20" s="1">
        <f t="shared" si="4"/>
        <v>42.2809493333333</v>
      </c>
      <c r="K20">
        <v>110</v>
      </c>
      <c r="L20" s="1">
        <f t="shared" si="5"/>
        <v>25.63671165</v>
      </c>
      <c r="M20" s="1">
        <f t="shared" si="6"/>
        <v>34.97505</v>
      </c>
      <c r="N20" s="1">
        <f t="shared" si="6"/>
        <v>47.566068</v>
      </c>
    </row>
    <row r="21" spans="1:14">
      <c r="A21">
        <v>120</v>
      </c>
      <c r="B21" s="1">
        <f t="shared" si="0"/>
        <v>20.3398704</v>
      </c>
      <c r="C21" s="1">
        <f>$A$6*$A21*60/1000/1000*C$9</f>
        <v>27.7488</v>
      </c>
      <c r="D21" s="1">
        <f>$A$6*$A21*60/1000/1000*D$9</f>
        <v>37.738368</v>
      </c>
      <c r="F21">
        <v>120</v>
      </c>
      <c r="G21" s="1">
        <f t="shared" si="2"/>
        <v>24.8598416</v>
      </c>
      <c r="H21" s="1">
        <f t="shared" ref="H21" si="7">$F$6*F21*60/1000/1000*H$9</f>
        <v>33.9152</v>
      </c>
      <c r="I21" s="1">
        <f t="shared" ref="I21" si="8">$F$6*F21*60/1000/1000*I$9</f>
        <v>46.124672</v>
      </c>
      <c r="K21">
        <v>120</v>
      </c>
      <c r="L21" s="1">
        <f t="shared" si="5"/>
        <v>27.9673218</v>
      </c>
      <c r="M21" s="1">
        <f t="shared" si="6"/>
        <v>38.1546</v>
      </c>
      <c r="N21" s="1">
        <f t="shared" si="6"/>
        <v>51.890256</v>
      </c>
    </row>
    <row r="22" spans="1:14">
      <c r="A22">
        <v>130</v>
      </c>
      <c r="B22" s="1">
        <f t="shared" si="0"/>
        <v>22.0348596</v>
      </c>
      <c r="C22" s="1">
        <f>$A$6*$A22*60/1000/1000*C$9</f>
        <v>30.0612</v>
      </c>
      <c r="D22" s="1">
        <f>$A$6*$A22*60/1000/1000*D$9</f>
        <v>40.883232</v>
      </c>
      <c r="F22">
        <v>130</v>
      </c>
      <c r="G22" s="1">
        <f t="shared" si="2"/>
        <v>26.9314950666667</v>
      </c>
      <c r="H22" s="1">
        <f t="shared" ref="H22" si="9">$F$6*F22*60/1000/1000*H$9</f>
        <v>36.7414666666667</v>
      </c>
      <c r="I22" s="1">
        <f t="shared" ref="I22" si="10">$F$6*F22*60/1000/1000*I$9</f>
        <v>49.9683946666667</v>
      </c>
      <c r="K22">
        <v>130</v>
      </c>
      <c r="L22" s="1">
        <f t="shared" si="5"/>
        <v>30.29793195</v>
      </c>
      <c r="M22" s="1">
        <f t="shared" si="6"/>
        <v>41.33415</v>
      </c>
      <c r="N22" s="1">
        <f t="shared" si="6"/>
        <v>56.214444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Matsuhisa Munehiro (松久 宗広)</dc:creator>
  <cp:lastModifiedBy>Matsuhisa Munehiro (松久 宗広)</cp:lastModifiedBy>
  <dcterms:created xsi:type="dcterms:W3CDTF">2021-09-13T05:00:00Z</dcterms:created>
  <cp:lastPrinted>2021-09-13T06:06:00Z</cp:lastPrinted>
  <dcterms:modified xsi:type="dcterms:W3CDTF">2021-09-13T15:10:17Z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